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https://msfintl.sharepoint.com/sites/grp-oca-sudan/Health/08 WatSan/300 Watsan Activity (Water, San, NFI)/202411_Thawrah 76 Omdurman/Final/"/>
    </mc:Choice>
  </mc:AlternateContent>
  <xr:revisionPtr revIDLastSave="0" documentId="11_623ABF5487139553C3D69D2DACEF1C9DD870EDFE" xr6:coauthVersionLast="47" xr6:coauthVersionMax="47" xr10:uidLastSave="{00000000-0000-0000-0000-000000000000}"/>
  <bookViews>
    <workbookView xWindow="0" yWindow="0" windowWidth="19200" windowHeight="7050" xr2:uid="{00000000-000D-0000-FFFF-FFFF00000000}"/>
  </bookViews>
  <sheets>
    <sheet name="Final BoQ" sheetId="1" r:id="rId1"/>
  </sheets>
  <definedNames>
    <definedName name="_xlnm.Print_Area" localSheetId="0">'Final BoQ'!$A$1:$J$37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I23" i="1"/>
  <c r="H22" i="1"/>
  <c r="I22" i="1" s="1"/>
  <c r="H20" i="1" l="1"/>
  <c r="I20" i="1" s="1"/>
  <c r="H21" i="1" l="1"/>
  <c r="I21" i="1" s="1"/>
  <c r="H28" i="1" l="1"/>
  <c r="I28" i="1" s="1"/>
  <c r="H27" i="1"/>
  <c r="I27" i="1" s="1"/>
  <c r="H26" i="1"/>
  <c r="H19" i="1"/>
  <c r="I19" i="1" s="1"/>
  <c r="H18" i="1"/>
  <c r="H24" i="1" s="1"/>
  <c r="I24" i="1" s="1"/>
  <c r="H15" i="1"/>
  <c r="I15" i="1" s="1"/>
  <c r="H14" i="1"/>
  <c r="H11" i="1"/>
  <c r="I11" i="1" s="1"/>
  <c r="H10" i="1"/>
  <c r="I10" i="1" s="1"/>
  <c r="H9" i="1"/>
  <c r="H29" i="1" l="1"/>
  <c r="I29" i="1" s="1"/>
  <c r="I18" i="1"/>
  <c r="I26" i="1"/>
  <c r="H16" i="1"/>
  <c r="I16" i="1" s="1"/>
  <c r="I14" i="1"/>
  <c r="H12" i="1"/>
  <c r="I12" i="1" s="1"/>
  <c r="I9" i="1"/>
  <c r="H30" i="1" l="1"/>
  <c r="I30" i="1" s="1"/>
</calcChain>
</file>

<file path=xl/sharedStrings.xml><?xml version="1.0" encoding="utf-8"?>
<sst xmlns="http://schemas.openxmlformats.org/spreadsheetml/2006/main" count="50" uniqueCount="41">
  <si>
    <r>
      <rPr>
        <b/>
        <sz val="16"/>
        <color theme="1"/>
        <rFont val="Calibri Light"/>
        <family val="2"/>
        <scheme val="major"/>
      </rPr>
      <t xml:space="preserve">ANNEX D - BILL OF QUANTITIES 
Subject:  </t>
    </r>
    <r>
      <rPr>
        <sz val="16"/>
        <color theme="1"/>
        <rFont val="Calibri Light"/>
        <family val="2"/>
        <scheme val="major"/>
      </rPr>
      <t xml:space="preserve">CONSTRUCTION OF EMERGENCY LATRINES – Thawra 76 IDP site </t>
    </r>
    <r>
      <rPr>
        <b/>
        <sz val="16"/>
        <color theme="1"/>
        <rFont val="Calibri Light"/>
        <family val="2"/>
        <scheme val="major"/>
      </rPr>
      <t xml:space="preserve">
Project:  </t>
    </r>
    <r>
      <rPr>
        <sz val="16"/>
        <color theme="1"/>
        <rFont val="Calibri Light"/>
        <family val="2"/>
        <scheme val="major"/>
      </rPr>
      <t xml:space="preserve">Omdurman </t>
    </r>
    <r>
      <rPr>
        <b/>
        <sz val="16"/>
        <color theme="1"/>
        <rFont val="Calibri Light"/>
        <family val="2"/>
        <scheme val="major"/>
      </rPr>
      <t xml:space="preserve">
Date:  </t>
    </r>
    <r>
      <rPr>
        <sz val="16"/>
        <color theme="1"/>
        <rFont val="Calibri Light"/>
        <family val="2"/>
        <scheme val="major"/>
      </rPr>
      <t xml:space="preserve">December 26th, 2024 </t>
    </r>
    <r>
      <rPr>
        <b/>
        <sz val="16"/>
        <color theme="1"/>
        <rFont val="Calibri Light"/>
        <family val="2"/>
        <scheme val="major"/>
      </rPr>
      <t xml:space="preserve"> </t>
    </r>
    <r>
      <rPr>
        <b/>
        <sz val="16"/>
        <color theme="1"/>
        <rFont val="Calibri"/>
        <family val="2"/>
        <scheme val="minor"/>
      </rPr>
      <t xml:space="preserve">
</t>
    </r>
  </si>
  <si>
    <r>
      <t xml:space="preserve">Project: </t>
    </r>
    <r>
      <rPr>
        <sz val="14"/>
        <color theme="1"/>
        <rFont val="Calibri"/>
        <family val="2"/>
        <scheme val="minor"/>
      </rPr>
      <t>Omdurman</t>
    </r>
  </si>
  <si>
    <r>
      <t xml:space="preserve">Location: </t>
    </r>
    <r>
      <rPr>
        <sz val="14"/>
        <color theme="1"/>
        <rFont val="Calibri"/>
        <family val="2"/>
        <scheme val="minor"/>
      </rPr>
      <t>Thawra 76</t>
    </r>
  </si>
  <si>
    <r>
      <t xml:space="preserve">Description: </t>
    </r>
    <r>
      <rPr>
        <sz val="14"/>
        <color theme="1"/>
        <rFont val="Calibri"/>
        <family val="2"/>
        <scheme val="minor"/>
      </rPr>
      <t>Construction of 240 VIP Latrines (60 blocks of 4)</t>
    </r>
  </si>
  <si>
    <t>Contract Number:</t>
  </si>
  <si>
    <r>
      <t>Exchange rate t</t>
    </r>
    <r>
      <rPr>
        <b/>
        <sz val="11"/>
        <rFont val="Calibri"/>
        <family val="2"/>
        <scheme val="minor"/>
      </rPr>
      <t>o USD</t>
    </r>
  </si>
  <si>
    <t>No.</t>
  </si>
  <si>
    <t>Description</t>
  </si>
  <si>
    <t>Unit</t>
  </si>
  <si>
    <t>QTY</t>
  </si>
  <si>
    <t>Unit Rate (SDG)</t>
  </si>
  <si>
    <t xml:space="preserve">Total  (SDG) </t>
  </si>
  <si>
    <t>Total (USD)</t>
  </si>
  <si>
    <t>Comments</t>
  </si>
  <si>
    <t>1. Latrine Pits</t>
  </si>
  <si>
    <t>Excavate pits for 60 latrine blocks, (Length 4m, Width 1m, Depth 3m)
Spread all excavated soil around the site and flatten.</t>
  </si>
  <si>
    <t>m3</t>
  </si>
  <si>
    <t>Brickwork around perimeter of latrine pit, total depth of 0.3m, 0.2m below ground, 0.1m above ground</t>
  </si>
  <si>
    <t>m2</t>
  </si>
  <si>
    <t>Sub Total:</t>
  </si>
  <si>
    <t>2. Latrine Slab</t>
  </si>
  <si>
    <t xml:space="preserve">Cast 60 reinforced concrete latrine slabs:
Length 4.30m, Width, 1.30m, Depth, 0.10m
Ratio Cement:Sand:Gravel 1:2:4
6mm Rebar grid, 0.15m spaced
With drop hole 0.15 x 0.3 m drop hole. 
With 100m vent pipe hole
7 Days curing time before installation over pit
</t>
  </si>
  <si>
    <t>Slab</t>
  </si>
  <si>
    <t>3. Latrine Structure</t>
  </si>
  <si>
    <t xml:space="preserve">Fabricate and install steel frame superstructure:
Length 4m, Width 1, Height at rear 2m, Height at front 2.2m
4 x 0.8m doorways 
Internally divided into 4 cubicles 
Framework to be made with steel box section </t>
  </si>
  <si>
    <t>Frames</t>
  </si>
  <si>
    <t>Cover framework in corrugated steel sheets
Sheets overlapped to prevent gaps 
Sheets fixed to frame with self tapping screws with ruber washers</t>
  </si>
  <si>
    <t xml:space="preserve">m2 corrugated steel </t>
  </si>
  <si>
    <t xml:space="preserve">Fabricate and install doors:
Height 2.0m, Width 0.8m
0.2m gap between top of doors and roof
Secure lock fixed to outside and inside of door to allow locking from either side
Door covered with corrugated sheet, overlapped to superstructure to prevent gaps </t>
  </si>
  <si>
    <t>Qty</t>
  </si>
  <si>
    <t>Supply and install vent pipe in each cubicle:
Length 3m, Diameter 0.1m, Grey PVC pipe.
Securely fitted into latrine slab and passing through roof
Top of pipe covered with securely attached wire mesh, hole size 2-4mm</t>
  </si>
  <si>
    <t>Supply and install steel shelf, Width 0.3m, Depth 0.2m, inside each cubicle, approximately 0.5m from floor
Supply and install 2 hooks of back of door, suitable for hanging bag or clothing.</t>
  </si>
  <si>
    <t>4. Lighting</t>
  </si>
  <si>
    <t xml:space="preserve">Exterior lights:
Supply and install 1 x 30W LED solar light per latrine block
Light to be securely installed on the roof of the block
Illuminating the latrine block doors </t>
  </si>
  <si>
    <t>Interior lights:
Supply and install 1 x 5W LED solar light per cubicle
Securely installed on ceiling
Motion Activated</t>
  </si>
  <si>
    <t>TOTAL :</t>
  </si>
  <si>
    <t>Signed an agreed by both parties to the contract in DUPLICATE.</t>
  </si>
  <si>
    <t>Contractor's Name:</t>
  </si>
  <si>
    <t>Client's Name:</t>
  </si>
  <si>
    <t>Signed: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</si>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</sst>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b/>
      <sz val="11"/>
      <name val="Calibri"/>
      <family val="2"/>
      <scheme val="minor"/>
    </font>
    <font>
      <b/>
      <sz val="16"/>
      <color theme="1"/>
      <name val="Calibri Light"/>
      <family val="2"/>
      <scheme val="major"/>
    </font>
    <font>
      <sz val="16"/>
      <color theme="1"/>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top style="thick">
        <color indexed="64"/>
      </top>
      <bottom/>
      <diagonal/>
    </border>
    <border>
      <left style="medium">
        <color indexed="64"/>
      </left>
      <right/>
      <top style="thick">
        <color indexed="64"/>
      </top>
      <bottom/>
      <diagonal/>
    </border>
    <border>
      <left/>
      <right/>
      <top style="thick">
        <color indexed="64"/>
      </top>
      <bottom style="thick">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3"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0" xfId="0" applyFont="1" applyAlignment="1">
      <alignment horizontal="center" vertical="center"/>
    </xf>
    <xf numFmtId="0" fontId="4" fillId="0" borderId="15" xfId="0" applyFont="1" applyBorder="1" applyAlignment="1">
      <alignment vertical="center"/>
    </xf>
    <xf numFmtId="0" fontId="2" fillId="0" borderId="0" xfId="0" applyFont="1" applyAlignment="1">
      <alignment vertical="center"/>
    </xf>
    <xf numFmtId="0" fontId="0" fillId="0" borderId="9" xfId="0" applyBorder="1" applyAlignment="1">
      <alignment horizontal="center" vertical="center"/>
    </xf>
    <xf numFmtId="164" fontId="2" fillId="2" borderId="18" xfId="1" applyNumberFormat="1" applyFont="1" applyFill="1" applyBorder="1" applyAlignment="1">
      <alignment horizontal="center" vertical="center"/>
    </xf>
    <xf numFmtId="3" fontId="0" fillId="0" borderId="9" xfId="0" applyNumberFormat="1" applyBorder="1" applyAlignment="1">
      <alignment horizontal="right" vertical="center"/>
    </xf>
    <xf numFmtId="0" fontId="4" fillId="0" borderId="19" xfId="0" applyFont="1" applyBorder="1" applyAlignment="1">
      <alignment vertical="center"/>
    </xf>
    <xf numFmtId="0" fontId="0" fillId="0" borderId="5" xfId="0" applyBorder="1" applyAlignment="1">
      <alignment horizontal="center" vertical="center"/>
    </xf>
    <xf numFmtId="164" fontId="2" fillId="0" borderId="18"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0" xfId="0" applyAlignment="1">
      <alignment wrapText="1"/>
    </xf>
    <xf numFmtId="164" fontId="0" fillId="0" borderId="10" xfId="1" applyNumberFormat="1" applyFont="1" applyBorder="1" applyAlignment="1">
      <alignment horizontal="center" vertical="center"/>
    </xf>
    <xf numFmtId="0" fontId="3" fillId="0" borderId="23" xfId="0" applyFont="1" applyBorder="1" applyAlignment="1">
      <alignment horizontal="center" vertical="center"/>
    </xf>
    <xf numFmtId="0" fontId="4" fillId="0" borderId="22" xfId="0" applyFont="1" applyBorder="1" applyAlignment="1">
      <alignment horizontal="center" vertical="center" wrapText="1"/>
    </xf>
    <xf numFmtId="0" fontId="2" fillId="0" borderId="18" xfId="0" applyFont="1" applyBorder="1" applyAlignment="1">
      <alignment horizontal="center" vertical="center"/>
    </xf>
    <xf numFmtId="0" fontId="0" fillId="2" borderId="18" xfId="0" applyFill="1" applyBorder="1" applyAlignment="1">
      <alignment horizontal="center" vertical="center" wrapText="1"/>
    </xf>
    <xf numFmtId="0" fontId="0" fillId="2" borderId="18" xfId="0" applyFill="1" applyBorder="1" applyAlignment="1">
      <alignment horizontal="left" vertical="center" wrapText="1"/>
    </xf>
    <xf numFmtId="0" fontId="4" fillId="0" borderId="25" xfId="0" applyFont="1" applyBorder="1" applyAlignment="1">
      <alignment horizontal="center" vertical="center" wrapText="1"/>
    </xf>
    <xf numFmtId="164" fontId="2" fillId="2" borderId="16" xfId="1" applyNumberFormat="1" applyFont="1" applyFill="1" applyBorder="1" applyAlignment="1">
      <alignment horizontal="center" vertical="center"/>
    </xf>
    <xf numFmtId="0" fontId="4" fillId="0" borderId="26" xfId="0" applyFont="1" applyBorder="1" applyAlignment="1">
      <alignment vertical="center"/>
    </xf>
    <xf numFmtId="0" fontId="0" fillId="2" borderId="28" xfId="0" applyFill="1" applyBorder="1" applyAlignment="1">
      <alignment horizontal="center" vertical="center"/>
    </xf>
    <xf numFmtId="3" fontId="0" fillId="0" borderId="5" xfId="0" applyNumberFormat="1" applyBorder="1" applyAlignment="1">
      <alignment horizontal="right" vertical="center"/>
    </xf>
    <xf numFmtId="164" fontId="0" fillId="0" borderId="6" xfId="1" applyNumberFormat="1" applyFont="1" applyBorder="1" applyAlignment="1">
      <alignment horizontal="center" vertical="center"/>
    </xf>
    <xf numFmtId="0" fontId="0" fillId="0" borderId="7" xfId="0" applyBorder="1" applyAlignment="1">
      <alignment horizontal="left" vertical="center" wrapText="1"/>
    </xf>
    <xf numFmtId="0" fontId="2" fillId="0" borderId="12"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vertical="center"/>
    </xf>
    <xf numFmtId="0" fontId="0" fillId="0" borderId="31" xfId="0" applyBorder="1" applyAlignment="1">
      <alignment horizontal="center" vertical="center"/>
    </xf>
    <xf numFmtId="0" fontId="0" fillId="0" borderId="34" xfId="0" applyBorder="1" applyAlignment="1">
      <alignment horizontal="center" vertical="center"/>
    </xf>
    <xf numFmtId="0" fontId="4" fillId="0" borderId="31" xfId="0" applyFont="1" applyBorder="1" applyAlignment="1">
      <alignment horizontal="right" vertical="center"/>
    </xf>
    <xf numFmtId="0" fontId="0" fillId="0" borderId="31" xfId="0" applyBorder="1"/>
    <xf numFmtId="0" fontId="4" fillId="0" borderId="34" xfId="0" applyFont="1" applyBorder="1"/>
    <xf numFmtId="0" fontId="4" fillId="0" borderId="21" xfId="0" applyFont="1" applyBorder="1" applyAlignment="1">
      <alignment horizontal="right" vertical="center"/>
    </xf>
    <xf numFmtId="0" fontId="4" fillId="0" borderId="15" xfId="0" applyFont="1" applyBorder="1" applyAlignment="1">
      <alignment horizontal="right" vertical="center"/>
    </xf>
    <xf numFmtId="164"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0" fillId="0" borderId="9" xfId="0" applyBorder="1" applyAlignment="1">
      <alignment horizontal="center" vertical="center" wrapText="1"/>
    </xf>
    <xf numFmtId="0" fontId="0" fillId="0" borderId="35" xfId="0" applyBorder="1" applyAlignment="1">
      <alignment horizontal="left" vertical="center"/>
    </xf>
    <xf numFmtId="0" fontId="0" fillId="0" borderId="36" xfId="0" applyBorder="1" applyAlignment="1">
      <alignment horizontal="center" vertical="center"/>
    </xf>
    <xf numFmtId="3" fontId="0" fillId="0" borderId="36" xfId="0" applyNumberFormat="1" applyBorder="1" applyAlignment="1">
      <alignment horizontal="right" vertical="center"/>
    </xf>
    <xf numFmtId="164" fontId="0" fillId="0" borderId="37" xfId="1" applyNumberFormat="1"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left" vertical="center"/>
    </xf>
    <xf numFmtId="164" fontId="0" fillId="0" borderId="36" xfId="1" applyNumberFormat="1" applyFont="1" applyBorder="1" applyAlignment="1">
      <alignment horizontal="center" vertical="center"/>
    </xf>
    <xf numFmtId="0" fontId="2" fillId="2" borderId="18" xfId="1" applyNumberFormat="1" applyFont="1" applyFill="1" applyBorder="1" applyAlignment="1">
      <alignment horizontal="center" vertical="center"/>
    </xf>
    <xf numFmtId="0" fontId="4" fillId="0" borderId="27" xfId="0" applyFont="1" applyBorder="1" applyAlignment="1">
      <alignment vertical="center"/>
    </xf>
    <xf numFmtId="0" fontId="0" fillId="0" borderId="39" xfId="0" applyBorder="1" applyAlignment="1">
      <alignment horizontal="left" vertical="center"/>
    </xf>
    <xf numFmtId="164" fontId="0" fillId="0" borderId="40" xfId="1" applyNumberFormat="1" applyFont="1" applyBorder="1" applyAlignment="1">
      <alignment horizontal="center" vertical="center"/>
    </xf>
    <xf numFmtId="164" fontId="2" fillId="2" borderId="2" xfId="1" applyNumberFormat="1" applyFont="1" applyFill="1" applyBorder="1" applyAlignment="1">
      <alignment horizontal="center" vertical="center"/>
    </xf>
    <xf numFmtId="0" fontId="0" fillId="2" borderId="18" xfId="0" applyFill="1" applyBorder="1" applyAlignment="1">
      <alignment horizontal="center" vertical="center"/>
    </xf>
    <xf numFmtId="0" fontId="5" fillId="0" borderId="17" xfId="0" applyFont="1" applyBorder="1" applyAlignment="1">
      <alignment horizontal="left" wrapText="1"/>
    </xf>
    <xf numFmtId="0" fontId="0" fillId="0" borderId="5" xfId="0" applyBorder="1" applyAlignment="1">
      <alignment horizontal="left" vertical="center" wrapText="1"/>
    </xf>
    <xf numFmtId="0" fontId="0" fillId="0" borderId="36" xfId="0" applyBorder="1" applyAlignment="1">
      <alignment horizontal="left" vertical="center" wrapText="1"/>
    </xf>
    <xf numFmtId="0" fontId="4" fillId="0" borderId="16" xfId="0" applyFont="1" applyBorder="1" applyAlignment="1">
      <alignment horizontal="left" vertical="center"/>
    </xf>
    <xf numFmtId="0" fontId="4" fillId="0" borderId="0" xfId="0" applyFont="1" applyAlignment="1">
      <alignment horizontal="left" vertical="center"/>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0" fillId="0" borderId="9" xfId="0" applyBorder="1" applyAlignment="1">
      <alignment horizontal="left" vertical="center" wrapTex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24" xfId="0" applyFont="1" applyBorder="1" applyAlignment="1">
      <alignment horizontal="center" vertical="center"/>
    </xf>
    <xf numFmtId="0" fontId="4" fillId="0" borderId="2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right"/>
    </xf>
    <xf numFmtId="0" fontId="4" fillId="0" borderId="32" xfId="0" applyFont="1" applyBorder="1" applyAlignment="1">
      <alignment horizontal="right"/>
    </xf>
    <xf numFmtId="0" fontId="4" fillId="0" borderId="16" xfId="0" applyFont="1" applyBorder="1" applyAlignment="1">
      <alignment horizontal="right"/>
    </xf>
    <xf numFmtId="0" fontId="4" fillId="0" borderId="33" xfId="0" applyFont="1" applyBorder="1" applyAlignment="1">
      <alignment horizontal="right"/>
    </xf>
    <xf numFmtId="0" fontId="4" fillId="0" borderId="0" xfId="0" applyFont="1" applyAlignment="1">
      <alignment horizontal="center" vertical="center"/>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604025</xdr:colOff>
      <xdr:row>0</xdr:row>
      <xdr:rowOff>46463</xdr:rowOff>
    </xdr:from>
    <xdr:to>
      <xdr:col>9</xdr:col>
      <xdr:colOff>1515867</xdr:colOff>
      <xdr:row>0</xdr:row>
      <xdr:rowOff>1239024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3415" y="46463"/>
          <a:ext cx="2770379" cy="11925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Layout" zoomScale="41" zoomScaleNormal="40" zoomScalePageLayoutView="41" workbookViewId="0">
      <selection activeCell="M14" sqref="M14"/>
    </sheetView>
  </sheetViews>
  <sheetFormatPr defaultRowHeight="14.45"/>
  <cols>
    <col min="1" max="1" width="8.42578125" customWidth="1"/>
    <col min="2" max="2" width="9.85546875" customWidth="1"/>
    <col min="3" max="3" width="12.85546875" customWidth="1"/>
    <col min="4" max="4" width="29.5703125" customWidth="1"/>
    <col min="5" max="5" width="10.5703125" customWidth="1"/>
    <col min="6" max="6" width="8.85546875" customWidth="1"/>
    <col min="7" max="7" width="10.85546875" style="13" customWidth="1"/>
    <col min="8" max="9" width="13.140625" style="13" customWidth="1"/>
    <col min="10" max="10" width="26.85546875" style="13" customWidth="1"/>
  </cols>
  <sheetData>
    <row r="1" spans="1:10" ht="105" customHeight="1" thickBot="1">
      <c r="A1" s="58" t="s">
        <v>0</v>
      </c>
      <c r="B1" s="58"/>
      <c r="C1" s="58"/>
      <c r="D1" s="58"/>
      <c r="E1" s="58"/>
      <c r="F1" s="58"/>
      <c r="G1" s="58"/>
      <c r="H1" s="58"/>
      <c r="I1" s="58"/>
      <c r="J1" s="58"/>
    </row>
    <row r="2" spans="1:10" ht="18.95" thickBot="1">
      <c r="A2" s="66" t="s">
        <v>1</v>
      </c>
      <c r="B2" s="67"/>
      <c r="C2" s="67"/>
      <c r="D2" s="67"/>
      <c r="E2" s="67"/>
      <c r="F2" s="72"/>
      <c r="G2" s="73"/>
      <c r="H2" s="73"/>
      <c r="I2" s="73"/>
      <c r="J2" s="74"/>
    </row>
    <row r="3" spans="1:10" ht="18.95" thickBot="1">
      <c r="A3" s="66" t="s">
        <v>2</v>
      </c>
      <c r="B3" s="67"/>
      <c r="C3" s="67"/>
      <c r="D3" s="67"/>
      <c r="E3" s="67"/>
      <c r="F3" s="75"/>
      <c r="G3" s="76"/>
      <c r="H3" s="76"/>
      <c r="I3" s="76"/>
      <c r="J3" s="77"/>
    </row>
    <row r="4" spans="1:10" ht="18.95" thickBot="1">
      <c r="A4" s="66" t="s">
        <v>3</v>
      </c>
      <c r="B4" s="67"/>
      <c r="C4" s="67"/>
      <c r="D4" s="67"/>
      <c r="E4" s="67"/>
      <c r="F4" s="75"/>
      <c r="G4" s="76"/>
      <c r="H4" s="76"/>
      <c r="I4" s="76"/>
      <c r="J4" s="77"/>
    </row>
    <row r="5" spans="1:10" ht="18.95" thickBot="1">
      <c r="A5" s="66" t="s">
        <v>4</v>
      </c>
      <c r="B5" s="67"/>
      <c r="C5" s="67"/>
      <c r="D5" s="67"/>
      <c r="E5" s="67"/>
      <c r="F5" s="70" t="s">
        <v>5</v>
      </c>
      <c r="G5" s="71"/>
      <c r="H5" s="78">
        <v>1980</v>
      </c>
      <c r="I5" s="78"/>
      <c r="J5" s="79"/>
    </row>
    <row r="6" spans="1:10" ht="19.5" customHeight="1" thickBot="1">
      <c r="A6" s="66"/>
      <c r="B6" s="67"/>
      <c r="C6" s="67"/>
      <c r="D6" s="67"/>
      <c r="E6" s="67"/>
      <c r="F6" s="68"/>
      <c r="G6" s="68"/>
      <c r="H6" s="68"/>
      <c r="I6" s="68"/>
      <c r="J6" s="68"/>
    </row>
    <row r="7" spans="1:10" s="3" customFormat="1" ht="31.5" thickBot="1">
      <c r="A7" s="18" t="s">
        <v>6</v>
      </c>
      <c r="B7" s="80" t="s">
        <v>7</v>
      </c>
      <c r="C7" s="80"/>
      <c r="D7" s="80"/>
      <c r="E7" s="18" t="s">
        <v>8</v>
      </c>
      <c r="F7" s="1" t="s">
        <v>9</v>
      </c>
      <c r="G7" s="2" t="s">
        <v>10</v>
      </c>
      <c r="H7" s="2" t="s">
        <v>11</v>
      </c>
      <c r="I7" s="23" t="s">
        <v>12</v>
      </c>
      <c r="J7" s="19" t="s">
        <v>13</v>
      </c>
    </row>
    <row r="8" spans="1:10" s="5" customFormat="1" ht="18" customHeight="1" thickBot="1">
      <c r="A8" s="81" t="s">
        <v>14</v>
      </c>
      <c r="B8" s="82"/>
      <c r="C8" s="82"/>
      <c r="D8" s="82"/>
      <c r="E8" s="4"/>
      <c r="F8" s="4"/>
      <c r="G8" s="4"/>
      <c r="H8" s="4"/>
      <c r="I8" s="4"/>
      <c r="J8" s="9"/>
    </row>
    <row r="9" spans="1:10" ht="45" customHeight="1">
      <c r="A9" s="15">
        <v>1.1000000000000001</v>
      </c>
      <c r="B9" s="59" t="s">
        <v>15</v>
      </c>
      <c r="C9" s="59"/>
      <c r="D9" s="59"/>
      <c r="E9" s="10" t="s">
        <v>16</v>
      </c>
      <c r="F9" s="10">
        <v>720</v>
      </c>
      <c r="G9" s="27"/>
      <c r="H9" s="28">
        <f>G9*F9</f>
        <v>0</v>
      </c>
      <c r="I9" s="28">
        <f>H9/$H$5</f>
        <v>0</v>
      </c>
      <c r="J9" s="31"/>
    </row>
    <row r="10" spans="1:10" ht="29.1" customHeight="1">
      <c r="A10" s="14">
        <v>1.2</v>
      </c>
      <c r="B10" s="69" t="s">
        <v>17</v>
      </c>
      <c r="C10" s="69"/>
      <c r="D10" s="69"/>
      <c r="E10" s="6" t="s">
        <v>18</v>
      </c>
      <c r="F10" s="6">
        <v>180</v>
      </c>
      <c r="G10" s="8"/>
      <c r="H10" s="17">
        <f t="shared" ref="H10:H11" si="0">G10*F10</f>
        <v>0</v>
      </c>
      <c r="I10" s="17">
        <f t="shared" ref="I10:I30" si="1">H10/$H$5</f>
        <v>0</v>
      </c>
      <c r="J10" s="32"/>
    </row>
    <row r="11" spans="1:10" ht="15" thickBot="1">
      <c r="A11" s="54">
        <v>1.3</v>
      </c>
      <c r="B11" s="60"/>
      <c r="C11" s="60"/>
      <c r="D11" s="60"/>
      <c r="E11" s="46"/>
      <c r="F11" s="46"/>
      <c r="G11" s="47"/>
      <c r="H11" s="55">
        <f t="shared" si="0"/>
        <v>0</v>
      </c>
      <c r="I11" s="55">
        <f t="shared" si="1"/>
        <v>0</v>
      </c>
      <c r="J11" s="49"/>
    </row>
    <row r="12" spans="1:10" ht="15.95" thickBot="1">
      <c r="A12" s="63" t="s">
        <v>19</v>
      </c>
      <c r="B12" s="64"/>
      <c r="C12" s="64"/>
      <c r="D12" s="64"/>
      <c r="E12" s="64"/>
      <c r="F12" s="64"/>
      <c r="G12" s="65"/>
      <c r="H12" s="56">
        <f>SUBTOTAL(9,H9:H11)</f>
        <v>0</v>
      </c>
      <c r="I12" s="56">
        <f t="shared" si="1"/>
        <v>0</v>
      </c>
      <c r="J12" s="57"/>
    </row>
    <row r="13" spans="1:10" s="5" customFormat="1" ht="15.95" thickBot="1">
      <c r="A13" s="61" t="s">
        <v>20</v>
      </c>
      <c r="B13" s="62"/>
      <c r="C13" s="62"/>
      <c r="D13" s="62"/>
      <c r="E13" s="12"/>
      <c r="F13" s="12"/>
      <c r="G13" s="12"/>
      <c r="H13" s="12"/>
      <c r="I13" s="12"/>
      <c r="J13" s="53"/>
    </row>
    <row r="14" spans="1:10" s="16" customFormat="1" ht="114" customHeight="1">
      <c r="A14" s="15">
        <v>2.1</v>
      </c>
      <c r="B14" s="59" t="s">
        <v>21</v>
      </c>
      <c r="C14" s="59"/>
      <c r="D14" s="59"/>
      <c r="E14" s="10" t="s">
        <v>22</v>
      </c>
      <c r="F14" s="10">
        <v>60</v>
      </c>
      <c r="G14" s="27"/>
      <c r="H14" s="28">
        <f>G14*F14</f>
        <v>0</v>
      </c>
      <c r="I14" s="28">
        <f t="shared" si="1"/>
        <v>0</v>
      </c>
      <c r="J14" s="31"/>
    </row>
    <row r="15" spans="1:10" s="16" customFormat="1" ht="15.6" customHeight="1" thickBot="1">
      <c r="A15" s="54">
        <v>2.2000000000000002</v>
      </c>
      <c r="B15" s="88"/>
      <c r="C15" s="89"/>
      <c r="D15" s="90"/>
      <c r="E15" s="46"/>
      <c r="F15" s="46"/>
      <c r="G15" s="47"/>
      <c r="H15" s="55">
        <f>G15*F15</f>
        <v>0</v>
      </c>
      <c r="I15" s="55">
        <f t="shared" si="1"/>
        <v>0</v>
      </c>
      <c r="J15" s="49"/>
    </row>
    <row r="16" spans="1:10" s="5" customFormat="1" ht="15.95" thickBot="1">
      <c r="A16" s="63" t="s">
        <v>19</v>
      </c>
      <c r="B16" s="64"/>
      <c r="C16" s="64"/>
      <c r="D16" s="64"/>
      <c r="E16" s="64"/>
      <c r="F16" s="64"/>
      <c r="G16" s="64"/>
      <c r="H16" s="7">
        <f>SUBTOTAL(9,H14:H15)</f>
        <v>0</v>
      </c>
      <c r="I16" s="7">
        <f t="shared" si="1"/>
        <v>0</v>
      </c>
      <c r="J16" s="22"/>
    </row>
    <row r="17" spans="1:10" ht="15.95" thickBot="1">
      <c r="A17" s="81" t="s">
        <v>23</v>
      </c>
      <c r="B17" s="82"/>
      <c r="C17" s="82"/>
      <c r="D17" s="82"/>
      <c r="E17" s="4"/>
      <c r="F17" s="4"/>
      <c r="G17" s="4"/>
      <c r="H17" s="4"/>
      <c r="I17" s="4"/>
      <c r="J17" s="9"/>
    </row>
    <row r="18" spans="1:10">
      <c r="A18" s="15">
        <v>3.1</v>
      </c>
      <c r="B18" s="59" t="s">
        <v>24</v>
      </c>
      <c r="C18" s="59"/>
      <c r="D18" s="59"/>
      <c r="E18" s="10" t="s">
        <v>25</v>
      </c>
      <c r="F18" s="10">
        <v>60</v>
      </c>
      <c r="G18" s="27"/>
      <c r="H18" s="28">
        <f t="shared" ref="H18:H22" si="2">F18*G18</f>
        <v>0</v>
      </c>
      <c r="I18" s="28">
        <f t="shared" si="1"/>
        <v>0</v>
      </c>
      <c r="J18" s="31"/>
    </row>
    <row r="19" spans="1:10" ht="57.6" customHeight="1">
      <c r="A19" s="14">
        <v>3.2</v>
      </c>
      <c r="B19" s="69" t="s">
        <v>26</v>
      </c>
      <c r="C19" s="69"/>
      <c r="D19" s="69"/>
      <c r="E19" s="44" t="s">
        <v>27</v>
      </c>
      <c r="F19" s="6">
        <v>1090</v>
      </c>
      <c r="G19" s="8"/>
      <c r="H19" s="17">
        <f t="shared" si="2"/>
        <v>0</v>
      </c>
      <c r="I19" s="17">
        <f t="shared" si="1"/>
        <v>0</v>
      </c>
      <c r="J19" s="32"/>
    </row>
    <row r="20" spans="1:10" ht="105" customHeight="1">
      <c r="A20" s="14">
        <v>3.3</v>
      </c>
      <c r="B20" s="69" t="s">
        <v>28</v>
      </c>
      <c r="C20" s="69"/>
      <c r="D20" s="69"/>
      <c r="E20" s="6" t="s">
        <v>29</v>
      </c>
      <c r="F20" s="6">
        <v>240</v>
      </c>
      <c r="G20" s="8"/>
      <c r="H20" s="17">
        <f t="shared" ref="H20" si="3">F20*G20</f>
        <v>0</v>
      </c>
      <c r="I20" s="17">
        <f t="shared" si="1"/>
        <v>0</v>
      </c>
      <c r="J20" s="32"/>
    </row>
    <row r="21" spans="1:10" ht="74.45" customHeight="1">
      <c r="A21" s="45">
        <v>3.4</v>
      </c>
      <c r="B21" s="60" t="s">
        <v>30</v>
      </c>
      <c r="C21" s="60"/>
      <c r="D21" s="60"/>
      <c r="E21" s="46" t="s">
        <v>9</v>
      </c>
      <c r="F21" s="46">
        <v>240</v>
      </c>
      <c r="G21" s="47"/>
      <c r="H21" s="48">
        <f t="shared" si="2"/>
        <v>0</v>
      </c>
      <c r="I21" s="48">
        <f t="shared" si="1"/>
        <v>0</v>
      </c>
      <c r="J21" s="49"/>
    </row>
    <row r="22" spans="1:10" ht="74.45" customHeight="1">
      <c r="A22" s="50">
        <v>3.4</v>
      </c>
      <c r="B22" s="60" t="s">
        <v>31</v>
      </c>
      <c r="C22" s="60"/>
      <c r="D22" s="60"/>
      <c r="E22" s="46" t="s">
        <v>9</v>
      </c>
      <c r="F22" s="46">
        <v>240</v>
      </c>
      <c r="G22" s="47"/>
      <c r="H22" s="51">
        <f t="shared" si="2"/>
        <v>0</v>
      </c>
      <c r="I22" s="51">
        <f t="shared" si="1"/>
        <v>0</v>
      </c>
      <c r="J22" s="46"/>
    </row>
    <row r="23" spans="1:10" ht="15" thickBot="1">
      <c r="A23" s="50">
        <v>3.5</v>
      </c>
      <c r="B23" s="60"/>
      <c r="C23" s="60"/>
      <c r="D23" s="60"/>
      <c r="E23" s="46"/>
      <c r="F23" s="46"/>
      <c r="G23" s="47"/>
      <c r="H23" s="51">
        <f t="shared" ref="H23" si="4">F23*G23</f>
        <v>0</v>
      </c>
      <c r="I23" s="51">
        <f t="shared" ref="I23" si="5">H23/$H$5</f>
        <v>0</v>
      </c>
      <c r="J23" s="46"/>
    </row>
    <row r="24" spans="1:10" ht="15.95" thickBot="1">
      <c r="A24" s="63" t="s">
        <v>19</v>
      </c>
      <c r="B24" s="64"/>
      <c r="C24" s="64"/>
      <c r="D24" s="64"/>
      <c r="E24" s="64"/>
      <c r="F24" s="64"/>
      <c r="G24" s="64"/>
      <c r="H24" s="7">
        <f>SUBTOTAL(9,H18:H23)</f>
        <v>0</v>
      </c>
      <c r="I24" s="52">
        <f>H24/$H$5</f>
        <v>0</v>
      </c>
      <c r="J24" s="21"/>
    </row>
    <row r="25" spans="1:10" ht="15.95" thickBot="1">
      <c r="A25" s="61" t="s">
        <v>32</v>
      </c>
      <c r="B25" s="62"/>
      <c r="C25" s="62"/>
      <c r="D25" s="62"/>
      <c r="E25" s="12"/>
      <c r="F25" s="12"/>
      <c r="G25" s="12"/>
      <c r="H25" s="12"/>
      <c r="I25" s="12"/>
      <c r="J25" s="25"/>
    </row>
    <row r="26" spans="1:10" ht="61.5" customHeight="1">
      <c r="A26" s="15">
        <v>4.0999999999999996</v>
      </c>
      <c r="B26" s="59" t="s">
        <v>33</v>
      </c>
      <c r="C26" s="59"/>
      <c r="D26" s="59"/>
      <c r="E26" s="10" t="s">
        <v>9</v>
      </c>
      <c r="F26" s="10">
        <v>60</v>
      </c>
      <c r="G26" s="27"/>
      <c r="H26" s="28">
        <f t="shared" ref="H26:H28" si="6">F26*G26</f>
        <v>0</v>
      </c>
      <c r="I26" s="28">
        <f t="shared" si="1"/>
        <v>0</v>
      </c>
      <c r="J26" s="29"/>
    </row>
    <row r="27" spans="1:10" ht="55.5" customHeight="1">
      <c r="A27" s="14">
        <v>4.2</v>
      </c>
      <c r="B27" s="69" t="s">
        <v>34</v>
      </c>
      <c r="C27" s="94"/>
      <c r="D27" s="94"/>
      <c r="E27" s="6" t="s">
        <v>9</v>
      </c>
      <c r="F27" s="6">
        <v>240</v>
      </c>
      <c r="G27" s="8"/>
      <c r="H27" s="17">
        <f t="shared" si="6"/>
        <v>0</v>
      </c>
      <c r="I27" s="17">
        <f t="shared" si="1"/>
        <v>0</v>
      </c>
      <c r="J27" s="30"/>
    </row>
    <row r="28" spans="1:10" ht="15" thickBot="1">
      <c r="A28" s="14">
        <v>4.3</v>
      </c>
      <c r="B28" s="95"/>
      <c r="C28" s="96"/>
      <c r="D28" s="97"/>
      <c r="E28" s="6"/>
      <c r="F28" s="6"/>
      <c r="G28" s="8"/>
      <c r="H28" s="17">
        <f t="shared" si="6"/>
        <v>0</v>
      </c>
      <c r="I28" s="17">
        <f t="shared" si="1"/>
        <v>0</v>
      </c>
      <c r="J28" s="30"/>
    </row>
    <row r="29" spans="1:10" ht="14.1" customHeight="1" thickBot="1">
      <c r="A29" s="63" t="s">
        <v>19</v>
      </c>
      <c r="B29" s="64"/>
      <c r="C29" s="64"/>
      <c r="D29" s="64"/>
      <c r="E29" s="64"/>
      <c r="F29" s="64"/>
      <c r="G29" s="65"/>
      <c r="H29" s="24">
        <f>SUBTOTAL(9,H26:H28)</f>
        <v>0</v>
      </c>
      <c r="I29" s="24">
        <f t="shared" si="1"/>
        <v>0</v>
      </c>
      <c r="J29" s="26"/>
    </row>
    <row r="30" spans="1:10" ht="15.95" thickBot="1">
      <c r="A30" s="91" t="s">
        <v>35</v>
      </c>
      <c r="B30" s="92"/>
      <c r="C30" s="92"/>
      <c r="D30" s="92"/>
      <c r="E30" s="92"/>
      <c r="F30" s="92"/>
      <c r="G30" s="93"/>
      <c r="H30" s="11">
        <f>SUBTOTAL(9,H9:H29)</f>
        <v>0</v>
      </c>
      <c r="I30" s="11">
        <f t="shared" si="1"/>
        <v>0</v>
      </c>
      <c r="J30" s="20"/>
    </row>
    <row r="31" spans="1:10" ht="15.6">
      <c r="A31" s="40"/>
      <c r="B31" s="41"/>
      <c r="C31" s="41"/>
      <c r="D31" s="41"/>
      <c r="E31" s="41"/>
      <c r="F31" s="41"/>
      <c r="G31" s="41"/>
      <c r="H31" s="42"/>
      <c r="I31" s="42"/>
      <c r="J31" s="43"/>
    </row>
    <row r="32" spans="1:10" ht="15.6">
      <c r="A32" s="87" t="s">
        <v>36</v>
      </c>
      <c r="B32" s="87"/>
      <c r="C32" s="87"/>
      <c r="D32" s="87"/>
      <c r="E32" s="87"/>
      <c r="F32" s="87"/>
      <c r="G32" s="87"/>
      <c r="H32" s="87"/>
      <c r="I32" s="87"/>
      <c r="J32" s="87"/>
    </row>
    <row r="33" spans="1:10" ht="15.95" thickBot="1">
      <c r="A33" s="33"/>
      <c r="B33" s="34"/>
      <c r="C33" s="34"/>
      <c r="D33" s="34"/>
      <c r="E33" s="34"/>
      <c r="F33" s="34"/>
      <c r="G33" s="34"/>
      <c r="H33" s="35"/>
      <c r="I33" s="35"/>
      <c r="J33" s="35"/>
    </row>
    <row r="34" spans="1:10" ht="33" customHeight="1" thickTop="1" thickBot="1">
      <c r="A34" s="86" t="s">
        <v>37</v>
      </c>
      <c r="B34" s="84"/>
      <c r="C34" s="39"/>
      <c r="D34" s="39"/>
      <c r="F34" s="84" t="s">
        <v>38</v>
      </c>
      <c r="G34" s="84"/>
      <c r="H34" s="36"/>
      <c r="I34" s="36"/>
      <c r="J34" s="36"/>
    </row>
    <row r="35" spans="1:10" ht="33" customHeight="1" thickTop="1" thickBot="1">
      <c r="A35" s="85" t="s">
        <v>39</v>
      </c>
      <c r="B35" s="83"/>
      <c r="C35" s="39"/>
      <c r="D35" s="39"/>
      <c r="F35" s="83" t="s">
        <v>39</v>
      </c>
      <c r="G35" s="83"/>
      <c r="H35" s="36"/>
      <c r="I35" s="36"/>
      <c r="J35" s="36"/>
    </row>
    <row r="36" spans="1:10" ht="33" customHeight="1" thickTop="1" thickBot="1">
      <c r="A36" s="85" t="s">
        <v>40</v>
      </c>
      <c r="B36" s="83"/>
      <c r="C36" s="39"/>
      <c r="D36" s="39"/>
      <c r="F36" s="83" t="s">
        <v>40</v>
      </c>
      <c r="G36" s="83"/>
      <c r="H36" s="36"/>
      <c r="I36" s="36"/>
      <c r="J36" s="36"/>
    </row>
    <row r="37" spans="1:10" ht="22.5" customHeight="1" thickTop="1" thickBot="1">
      <c r="A37" s="37"/>
      <c r="B37" s="37"/>
      <c r="C37" s="34"/>
      <c r="D37" s="34"/>
      <c r="E37" s="38"/>
      <c r="F37" s="37"/>
      <c r="G37" s="37"/>
      <c r="H37" s="35"/>
      <c r="I37" s="35"/>
      <c r="J37" s="35"/>
    </row>
    <row r="38" spans="1:10" ht="15" thickTop="1"/>
  </sheetData>
  <mergeCells count="40">
    <mergeCell ref="A17:D17"/>
    <mergeCell ref="A30:G30"/>
    <mergeCell ref="B27:D27"/>
    <mergeCell ref="B28:D28"/>
    <mergeCell ref="A29:G29"/>
    <mergeCell ref="A24:G24"/>
    <mergeCell ref="B18:D18"/>
    <mergeCell ref="B19:D19"/>
    <mergeCell ref="A2:E2"/>
    <mergeCell ref="B7:D7"/>
    <mergeCell ref="A8:D8"/>
    <mergeCell ref="F36:G36"/>
    <mergeCell ref="F35:G35"/>
    <mergeCell ref="F34:G34"/>
    <mergeCell ref="A35:B35"/>
    <mergeCell ref="A34:B34"/>
    <mergeCell ref="A36:B36"/>
    <mergeCell ref="B23:D23"/>
    <mergeCell ref="B22:D22"/>
    <mergeCell ref="A32:J32"/>
    <mergeCell ref="B9:D9"/>
    <mergeCell ref="B10:D10"/>
    <mergeCell ref="B11:D11"/>
    <mergeCell ref="B15:D15"/>
    <mergeCell ref="A1:J1"/>
    <mergeCell ref="B26:D26"/>
    <mergeCell ref="B21:D21"/>
    <mergeCell ref="A25:D25"/>
    <mergeCell ref="A12:G12"/>
    <mergeCell ref="A13:D13"/>
    <mergeCell ref="B14:D14"/>
    <mergeCell ref="A16:G16"/>
    <mergeCell ref="A6:J6"/>
    <mergeCell ref="B20:D20"/>
    <mergeCell ref="F5:G5"/>
    <mergeCell ref="F2:J4"/>
    <mergeCell ref="H5:J5"/>
    <mergeCell ref="A5:E5"/>
    <mergeCell ref="A4:E4"/>
    <mergeCell ref="A3:E3"/>
  </mergeCells>
  <printOptions horizontalCentered="1" verticalCentered="1"/>
  <pageMargins left="0.19685039370078741" right="0.19685039370078741" top="0.39370078740157483" bottom="0.39370078740157483" header="0.31496062992125984" footer="0.31496062992125984"/>
  <pageSetup paperSize="9" orientation="landscape" r:id="rId1"/>
  <rowBreaks count="2" manualBreakCount="2">
    <brk id="16" max="16383" man="1"/>
    <brk id="2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f8169e7-20d4-4f95-9450-953b2d8ea517" ContentTypeId="0x01010015F0DD43F147ED4DB3F172C2DF96DD9606"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CA_Security xmlns="20c1abfa-485b-41c9-a329-38772ca1fd48">MSF Internal</OCA_Security>
    <PersonalData xmlns="20c1abfa-485b-41c9-a329-38772ca1fd48">
      <Value>No Personal Data</Value>
    </PersonalData>
    <cd29f0ef384242669a606ad1a9df00b7 xmlns="20c1abfa-485b-41c9-a329-38772ca1fd48">
      <Terms xmlns="http://schemas.microsoft.com/office/infopath/2007/PartnerControls">
        <TermInfo xmlns="http://schemas.microsoft.com/office/infopath/2007/PartnerControls">
          <TermName xmlns="http://schemas.microsoft.com/office/infopath/2007/PartnerControls">Operational Centre Amsterdam</TermName>
          <TermId xmlns="http://schemas.microsoft.com/office/infopath/2007/PartnerControls">c1cea462-cc28-4c38-bab9-3ca4a912d8a4</TermId>
        </TermInfo>
      </Terms>
    </cd29f0ef384242669a606ad1a9df00b7>
    <hf1c0e968c904d07a40bcfc4c670c7df xmlns="20c1abfa-485b-41c9-a329-38772ca1fd48">
      <Terms xmlns="http://schemas.microsoft.com/office/infopath/2007/PartnerControls">
        <TermInfo xmlns="http://schemas.microsoft.com/office/infopath/2007/PartnerControls">
          <TermName xmlns="http://schemas.microsoft.com/office/infopath/2007/PartnerControls">Medical</TermName>
          <TermId xmlns="http://schemas.microsoft.com/office/infopath/2007/PartnerControls">9876df0d-2114-45e7-af4a-a3839de2f0e0</TermId>
        </TermInfo>
      </Terms>
    </hf1c0e968c904d07a40bcfc4c670c7df>
    <k28648cfc64c4feeb48d6f4fd07f97c9 xmlns="20c1abfa-485b-41c9-a329-38772ca1fd48">
      <Terms xmlns="http://schemas.microsoft.com/office/infopath/2007/PartnerControls">
        <TermInfo xmlns="http://schemas.microsoft.com/office/infopath/2007/PartnerControls">
          <TermName xmlns="http://schemas.microsoft.com/office/infopath/2007/PartnerControls">Sudan</TermName>
          <TermId xmlns="http://schemas.microsoft.com/office/infopath/2007/PartnerControls">168fa533-fbcf-4ba4-9252-bc601196d914</TermId>
        </TermInfo>
      </Terms>
    </k28648cfc64c4feeb48d6f4fd07f97c9>
    <ea1123c5d5854e3487d4709e724a374d xmlns="20c1abfa-485b-41c9-a329-38772ca1fd48">
      <Terms xmlns="http://schemas.microsoft.com/office/infopath/2007/PartnerControls"/>
    </ea1123c5d5854e3487d4709e724a374d>
    <TaxCatchAll xmlns="20c1abfa-485b-41c9-a329-38772ca1fd48">
      <Value>6</Value>
      <Value>5</Value>
      <Value>4</Value>
      <Value>2</Value>
      <Value>1</Value>
    </TaxCatchAll>
    <Keep_Until xmlns="20c1abfa-485b-41c9-a329-38772ca1fd48" xsi:nil="true"/>
    <e20b9dc289914e26aa8c23b8f8ab888e xmlns="20c1abfa-485b-41c9-a329-38772ca1fd48">
      <Terms xmlns="http://schemas.microsoft.com/office/infopath/2007/PartnerControls"/>
    </e20b9dc289914e26aa8c23b8f8ab888e>
    <p0c3e7b3f5fa4709884d178aaf27d97b xmlns="20c1abfa-485b-41c9-a329-38772ca1fd48">
      <Terms xmlns="http://schemas.microsoft.com/office/infopath/2007/PartnerControls">
        <TermInfo xmlns="http://schemas.microsoft.com/office/infopath/2007/PartnerControls">
          <TermName xmlns="http://schemas.microsoft.com/office/infopath/2007/PartnerControls">Sudan</TermName>
          <TermId xmlns="http://schemas.microsoft.com/office/infopath/2007/PartnerControls">65d66dab-ad24-4d34-a04d-5c94deed7606</TermId>
        </TermInfo>
      </Terms>
    </p0c3e7b3f5fa4709884d178aaf27d97b>
    <Publishing_Status xmlns="20c1abfa-485b-41c9-a329-38772ca1fd48">Not Published</Publishing_Status>
    <ac5bcaea78d645efbd7ad57ee0e99c74 xmlns="20c1abfa-485b-41c9-a329-38772ca1fd48">
      <Terms xmlns="http://schemas.microsoft.com/office/infopath/2007/PartnerControls"/>
    </ac5bcaea78d645efbd7ad57ee0e99c74>
    <ma355bf4056648d0a4807f82c334cfeb xmlns="20c1abfa-485b-41c9-a329-38772ca1fd48">
      <Terms xmlns="http://schemas.microsoft.com/office/infopath/2007/PartnerControls">
        <TermInfo xmlns="http://schemas.microsoft.com/office/infopath/2007/PartnerControls">
          <TermName xmlns="http://schemas.microsoft.com/office/infopath/2007/PartnerControls">Field</TermName>
          <TermId xmlns="http://schemas.microsoft.com/office/infopath/2007/PartnerControls">b0809ff9-3f65-44b7-bafd-132f7bd5c20e</TermId>
        </TermInfo>
      </Terms>
    </ma355bf4056648d0a4807f82c334cfeb>
    <c9685e466d8f4649b390625e1425c3ff xmlns="20c1abfa-485b-41c9-a329-38772ca1fd48">
      <Terms xmlns="http://schemas.microsoft.com/office/infopath/2007/PartnerControls"/>
    </c9685e466d8f4649b390625e1425c3ff>
    <Last_Published_Date xmlns="20c1abfa-485b-41c9-a329-38772ca1fd48" xsi:nil="true"/>
    <_dlc_DocId xmlns="18f844f3-40f5-41ea-99da-16e32cfd0867">CYHKZQQCANU6-836950919-14928</_dlc_DocId>
    <_dlc_DocIdUrl xmlns="18f844f3-40f5-41ea-99da-16e32cfd0867">
      <Url>https://msfintl.sharepoint.com/sites/grp-oca-sudan/_layouts/15/DocIdRedir.aspx?ID=CYHKZQQCANU6-836950919-14928</Url>
      <Description>CYHKZQQCANU6-836950919-14928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OCA_Mission Document" ma:contentTypeID="0x01010015F0DD43F147ED4DB3F172C2DF96DD9606008FA62187CDFE6941AB73C9D2DEFAC822" ma:contentTypeVersion="92" ma:contentTypeDescription="" ma:contentTypeScope="" ma:versionID="780e7eb5b29e393bb32eb492a54d106a">
  <xsd:schema xmlns:xsd="http://www.w3.org/2001/XMLSchema" xmlns:xs="http://www.w3.org/2001/XMLSchema" xmlns:p="http://schemas.microsoft.com/office/2006/metadata/properties" xmlns:ns2="20c1abfa-485b-41c9-a329-38772ca1fd48" xmlns:ns3="18f844f3-40f5-41ea-99da-16e32cfd0867" targetNamespace="http://schemas.microsoft.com/office/2006/metadata/properties" ma:root="true" ma:fieldsID="76cbe91dc84c8236513f0520b63974f5" ns2:_="" ns3:_="">
    <xsd:import namespace="20c1abfa-485b-41c9-a329-38772ca1fd48"/>
    <xsd:import namespace="18f844f3-40f5-41ea-99da-16e32cfd0867"/>
    <xsd:element name="properties">
      <xsd:complexType>
        <xsd:sequence>
          <xsd:element name="documentManagement">
            <xsd:complexType>
              <xsd:all>
                <xsd:element ref="ns2:ea1123c5d5854e3487d4709e724a374d" minOccurs="0"/>
                <xsd:element ref="ns2:TaxCatchAll" minOccurs="0"/>
                <xsd:element ref="ns2:TaxCatchAllLabel" minOccurs="0"/>
                <xsd:element ref="ns2:p0c3e7b3f5fa4709884d178aaf27d97b" minOccurs="0"/>
                <xsd:element ref="ns2:hf1c0e968c904d07a40bcfc4c670c7df" minOccurs="0"/>
                <xsd:element ref="ns2:ac5bcaea78d645efbd7ad57ee0e99c74" minOccurs="0"/>
                <xsd:element ref="ns2:k28648cfc64c4feeb48d6f4fd07f97c9" minOccurs="0"/>
                <xsd:element ref="ns2:cd29f0ef384242669a606ad1a9df00b7" minOccurs="0"/>
                <xsd:element ref="ns2:ma355bf4056648d0a4807f82c334cfeb" minOccurs="0"/>
                <xsd:element ref="ns2:c9685e466d8f4649b390625e1425c3ff" minOccurs="0"/>
                <xsd:element ref="ns2:OCA_Security" minOccurs="0"/>
                <xsd:element ref="ns2:Last_Published_Date" minOccurs="0"/>
                <xsd:element ref="ns2:Keep_Until" minOccurs="0"/>
                <xsd:element ref="ns2:PersonalData" minOccurs="0"/>
                <xsd:element ref="ns2:Publishing_Status" minOccurs="0"/>
                <xsd:element ref="ns2:e20b9dc289914e26aa8c23b8f8ab888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1abfa-485b-41c9-a329-38772ca1fd48" elementFormDefault="qualified">
    <xsd:import namespace="http://schemas.microsoft.com/office/2006/documentManagement/types"/>
    <xsd:import namespace="http://schemas.microsoft.com/office/infopath/2007/PartnerControls"/>
    <xsd:element name="ea1123c5d5854e3487d4709e724a374d" ma:index="8" nillable="true" ma:taxonomy="true" ma:internalName="ea1123c5d5854e3487d4709e724a374d" ma:taxonomyFieldName="OCA_Audience" ma:displayName="Audience" ma:readOnly="false" ma:default="" ma:fieldId="{ea1123c5-d585-4e34-87d4-709e724a374d}" ma:taxonomyMulti="true" ma:sspId="3f8169e7-20d4-4f95-9450-953b2d8ea517" ma:termSetId="238e0ffe-d0c1-48dd-8345-8650b0a1fe8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0424d72-04ac-4df2-8cf8-6f5c11f46f93}" ma:internalName="TaxCatchAll" ma:showField="CatchAllData" ma:web="18f844f3-40f5-41ea-99da-16e32cfd08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0424d72-04ac-4df2-8cf8-6f5c11f46f93}" ma:internalName="TaxCatchAllLabel" ma:readOnly="true" ma:showField="CatchAllDataLabel" ma:web="18f844f3-40f5-41ea-99da-16e32cfd0867">
      <xsd:complexType>
        <xsd:complexContent>
          <xsd:extension base="dms:MultiChoiceLookup">
            <xsd:sequence>
              <xsd:element name="Value" type="dms:Lookup" maxOccurs="unbounded" minOccurs="0" nillable="true"/>
            </xsd:sequence>
          </xsd:extension>
        </xsd:complexContent>
      </xsd:complexType>
    </xsd:element>
    <xsd:element name="p0c3e7b3f5fa4709884d178aaf27d97b" ma:index="12" nillable="true" ma:taxonomy="true" ma:internalName="p0c3e7b3f5fa4709884d178aaf27d97b" ma:taxonomyFieldName="OCA_Country" ma:displayName="Country" ma:default="" ma:fieldId="{90c3e7b3-f5fa-4709-884d-178aaf27d97b}" ma:taxonomyMulti="true" ma:sspId="3f8169e7-20d4-4f95-9450-953b2d8ea517" ma:termSetId="36af809d-73a7-4f22-967c-6aa7005dc99c" ma:anchorId="00000000-0000-0000-0000-000000000000" ma:open="false" ma:isKeyword="false">
      <xsd:complexType>
        <xsd:sequence>
          <xsd:element ref="pc:Terms" minOccurs="0" maxOccurs="1"/>
        </xsd:sequence>
      </xsd:complexType>
    </xsd:element>
    <xsd:element name="hf1c0e968c904d07a40bcfc4c670c7df" ma:index="14" nillable="true" ma:taxonomy="true" ma:internalName="hf1c0e968c904d07a40bcfc4c670c7df" ma:taxonomyFieldName="OCA_Department" ma:displayName="Department-name" ma:readOnly="false" ma:default="" ma:fieldId="{1f1c0e96-8c90-4d07-a40b-cfc4c670c7df}" ma:sspId="3f8169e7-20d4-4f95-9450-953b2d8ea517" ma:termSetId="b44e5cb3-8906-48ec-b14b-0d9680188a89" ma:anchorId="00000000-0000-0000-0000-000000000000" ma:open="false" ma:isKeyword="false">
      <xsd:complexType>
        <xsd:sequence>
          <xsd:element ref="pc:Terms" minOccurs="0" maxOccurs="1"/>
        </xsd:sequence>
      </xsd:complexType>
    </xsd:element>
    <xsd:element name="ac5bcaea78d645efbd7ad57ee0e99c74" ma:index="16" nillable="true" ma:taxonomy="true" ma:internalName="ac5bcaea78d645efbd7ad57ee0e99c74" ma:taxonomyFieldName="OCA_DocType" ma:displayName="Document Type" ma:default="" ma:fieldId="{ac5bcaea-78d6-45ef-bd7a-d57ee0e99c74}" ma:taxonomyMulti="true" ma:sspId="3f8169e7-20d4-4f95-9450-953b2d8ea517" ma:termSetId="2173d809-285d-447d-acd7-641ecd217f73" ma:anchorId="00000000-0000-0000-0000-000000000000" ma:open="false" ma:isKeyword="false">
      <xsd:complexType>
        <xsd:sequence>
          <xsd:element ref="pc:Terms" minOccurs="0" maxOccurs="1"/>
        </xsd:sequence>
      </xsd:complexType>
    </xsd:element>
    <xsd:element name="k28648cfc64c4feeb48d6f4fd07f97c9" ma:index="18" nillable="true" ma:taxonomy="true" ma:internalName="k28648cfc64c4feeb48d6f4fd07f97c9" ma:taxonomyFieldName="OCA_Mission" ma:displayName="Mission" ma:readOnly="false" ma:default="" ma:fieldId="{428648cf-c64c-4fee-b48d-6f4fd07f97c9}" ma:sspId="3f8169e7-20d4-4f95-9450-953b2d8ea517" ma:termSetId="5473ade3-518b-4e3b-b139-d6b8001eb7d3" ma:anchorId="00000000-0000-0000-0000-000000000000" ma:open="false" ma:isKeyword="false">
      <xsd:complexType>
        <xsd:sequence>
          <xsd:element ref="pc:Terms" minOccurs="0" maxOccurs="1"/>
        </xsd:sequence>
      </xsd:complexType>
    </xsd:element>
    <xsd:element name="cd29f0ef384242669a606ad1a9df00b7" ma:index="20" nillable="true" ma:taxonomy="true" ma:internalName="cd29f0ef384242669a606ad1a9df00b7" ma:taxonomyFieldName="OCA_MSFEntity" ma:displayName="MSF Entity" ma:default="1;#Operational Centre Amsterdam|c1cea462-cc28-4c38-bab9-3ca4a912d8a4" ma:fieldId="{cd29f0ef-3842-4266-9a60-6ad1a9df00b7}" ma:sspId="3f8169e7-20d4-4f95-9450-953b2d8ea517" ma:termSetId="535309ab-0619-4f55-9ff2-498ea4073903" ma:anchorId="00000000-0000-0000-0000-000000000000" ma:open="false" ma:isKeyword="false">
      <xsd:complexType>
        <xsd:sequence>
          <xsd:element ref="pc:Terms" minOccurs="0" maxOccurs="1"/>
        </xsd:sequence>
      </xsd:complexType>
    </xsd:element>
    <xsd:element name="ma355bf4056648d0a4807f82c334cfeb" ma:index="22" nillable="true" ma:taxonomy="true" ma:internalName="ma355bf4056648d0a4807f82c334cfeb" ma:taxonomyFieldName="OCA_Entity" ma:displayName="OCA Entity" ma:readOnly="false" ma:default="" ma:fieldId="{6a355bf4-0566-48d0-a480-7f82c334cfeb}" ma:sspId="3f8169e7-20d4-4f95-9450-953b2d8ea517" ma:termSetId="ce6c5e2f-fea0-4dc7-924e-dc3a0e147723" ma:anchorId="00000000-0000-0000-0000-000000000000" ma:open="false" ma:isKeyword="false">
      <xsd:complexType>
        <xsd:sequence>
          <xsd:element ref="pc:Terms" minOccurs="0" maxOccurs="1"/>
        </xsd:sequence>
      </xsd:complexType>
    </xsd:element>
    <xsd:element name="c9685e466d8f4649b390625e1425c3ff" ma:index="24" nillable="true" ma:taxonomy="true" ma:internalName="c9685e466d8f4649b390625e1425c3ff" ma:taxonomyFieldName="OCA_Project" ma:displayName="Project" ma:default="" ma:fieldId="{c9685e46-6d8f-4649-b390-625e1425c3ff}" ma:sspId="3f8169e7-20d4-4f95-9450-953b2d8ea517" ma:termSetId="5473ade3-518b-4e3b-b139-d6b8001eb7d3" ma:anchorId="00000000-0000-0000-0000-000000000000" ma:open="false" ma:isKeyword="false">
      <xsd:complexType>
        <xsd:sequence>
          <xsd:element ref="pc:Terms" minOccurs="0" maxOccurs="1"/>
        </xsd:sequence>
      </xsd:complexType>
    </xsd:element>
    <xsd:element name="OCA_Security" ma:index="26" nillable="true" ma:displayName="Security" ma:default="MSF Internal" ma:format="RadioButtons" ma:internalName="OCA_Security">
      <xsd:simpleType>
        <xsd:restriction base="dms:Choice">
          <xsd:enumeration value="SECRET - Do Not Share"/>
          <xsd:enumeration value="Confidential - Do Not Share"/>
          <xsd:enumeration value="Restricted"/>
          <xsd:enumeration value="MSF Internal"/>
          <xsd:enumeration value="Public"/>
        </xsd:restriction>
      </xsd:simpleType>
    </xsd:element>
    <xsd:element name="Last_Published_Date" ma:index="27" nillable="true" ma:displayName="Last_Published_Date" ma:format="DateOnly" ma:internalName="Last_Published_Date" ma:readOnly="false">
      <xsd:simpleType>
        <xsd:restriction base="dms:DateTime"/>
      </xsd:simpleType>
    </xsd:element>
    <xsd:element name="Keep_Until" ma:index="28" nillable="true" ma:displayName="Keep_Until" ma:format="DateOnly" ma:internalName="Keep_Until">
      <xsd:simpleType>
        <xsd:restriction base="dms:DateTime"/>
      </xsd:simpleType>
    </xsd:element>
    <xsd:element name="PersonalData" ma:index="29" nillable="true" ma:displayName="PersonalData" ma:default="No Personal Data" ma:internalName="PersonalData">
      <xsd:complexType>
        <xsd:complexContent>
          <xsd:extension base="dms:MultiChoice">
            <xsd:sequence>
              <xsd:element name="Value" maxOccurs="unbounded" minOccurs="0" nillable="true">
                <xsd:simpleType>
                  <xsd:restriction base="dms:Choice">
                    <xsd:enumeration value="No Personal Data"/>
                    <xsd:enumeration value="Contains Personal Data"/>
                  </xsd:restriction>
                </xsd:simpleType>
              </xsd:element>
            </xsd:sequence>
          </xsd:extension>
        </xsd:complexContent>
      </xsd:complexType>
    </xsd:element>
    <xsd:element name="Publishing_Status" ma:index="30" nillable="true" ma:displayName="Publishing_Status" ma:default="Not Published" ma:format="Dropdown" ma:indexed="true" ma:internalName="Publishing_Status">
      <xsd:simpleType>
        <xsd:restriction base="dms:Choice">
          <xsd:enumeration value="Not Published"/>
          <xsd:enumeration value="Published"/>
        </xsd:restriction>
      </xsd:simpleType>
    </xsd:element>
    <xsd:element name="e20b9dc289914e26aa8c23b8f8ab888e" ma:index="31" nillable="true" ma:taxonomy="true" ma:internalName="e20b9dc289914e26aa8c23b8f8ab888e" ma:taxonomyFieldName="Topic_Area" ma:displayName="Topic_Area" ma:default="" ma:fieldId="{e20b9dc2-8991-4e26-aa8c-23b8f8ab888e}" ma:taxonomyMulti="true" ma:sspId="3f8169e7-20d4-4f95-9450-953b2d8ea517" ma:termSetId="0c56bfd1-ef5f-41e9-b3e1-9295c8a2e5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f844f3-40f5-41ea-99da-16e32cfd0867" elementFormDefault="qualified">
    <xsd:import namespace="http://schemas.microsoft.com/office/2006/documentManagement/types"/>
    <xsd:import namespace="http://schemas.microsoft.com/office/infopath/2007/PartnerControls"/>
    <xsd:element name="_dlc_DocId" ma:index="33" nillable="true" ma:displayName="Document ID Value" ma:description="The value of the document ID assigned to this item." ma:internalName="_dlc_DocId" ma:readOnly="true">
      <xsd:simpleType>
        <xsd:restriction base="dms:Text"/>
      </xsd:simpleType>
    </xsd:element>
    <xsd:element name="_dlc_DocIdUrl" ma:index="3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2B5A02E-400D-4868-81AB-C41DD81E38D3}"/>
</file>

<file path=customXml/itemProps2.xml><?xml version="1.0" encoding="utf-8"?>
<ds:datastoreItem xmlns:ds="http://schemas.openxmlformats.org/officeDocument/2006/customXml" ds:itemID="{DF872433-2B48-4B62-A134-2B3BF0FB61EC}"/>
</file>

<file path=customXml/itemProps3.xml><?xml version="1.0" encoding="utf-8"?>
<ds:datastoreItem xmlns:ds="http://schemas.openxmlformats.org/officeDocument/2006/customXml" ds:itemID="{3D21CD5A-9435-402C-9A50-D5112CA2C9C8}"/>
</file>

<file path=customXml/itemProps4.xml><?xml version="1.0" encoding="utf-8"?>
<ds:datastoreItem xmlns:ds="http://schemas.openxmlformats.org/officeDocument/2006/customXml" ds:itemID="{D08EEAED-4544-408E-89BA-BB3E1A7BDB98}"/>
</file>

<file path=customXml/itemProps5.xml><?xml version="1.0" encoding="utf-8"?>
<ds:datastoreItem xmlns:ds="http://schemas.openxmlformats.org/officeDocument/2006/customXml" ds:itemID="{8D1C2684-126A-4FF2-8ABA-B53FD8364008}"/>
</file>

<file path=customXml/itemProps6.xml><?xml version="1.0" encoding="utf-8"?>
<ds:datastoreItem xmlns:ds="http://schemas.openxmlformats.org/officeDocument/2006/customXml" ds:itemID="{43A7FD86-7AEA-43D3-80A9-D4909BC5D29F}"/>
</file>

<file path=docProps/app.xml><?xml version="1.0" encoding="utf-8"?>
<Properties xmlns="http://schemas.openxmlformats.org/officeDocument/2006/extended-properties" xmlns:vt="http://schemas.openxmlformats.org/officeDocument/2006/docPropsVTypes">
  <Application>Microsoft Excel Online</Application>
  <Manager/>
  <Company>MSF OCA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kimiti-watsan</dc:creator>
  <cp:keywords/>
  <dc:description/>
  <cp:lastModifiedBy>khartoum-pc-msf-oca</cp:lastModifiedBy>
  <cp:revision/>
  <dcterms:created xsi:type="dcterms:W3CDTF">2023-11-14T11:35:43Z</dcterms:created>
  <dcterms:modified xsi:type="dcterms:W3CDTF">2024-12-28T08:14:18Z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0x01010015F0DD43F147ED4DB3F172C2DF96DD9606008FA62187CDFE6941AB73C9D2DEFAC822</vt:lpwstr>
  </property>
  <property fmtid="{D5CDD505-2E9C-101B-9397-08002B2CF9AE}" pid="3" name="_dlc_DocIdItemGuid">
    <vt:lpwstr>240165cd-e4c5-4f15-9134-1f77852f6548</vt:lpwstr>
  </property>
  <property fmtid="{D5CDD505-2E9C-101B-9397-08002B2CF9AE}" pid="4" name="OCA_MSFEntity">
    <vt:lpwstr>1;#Operational Centre Amsterdam|c1cea462-cc28-4c38-bab9-3ca4a912d8a4</vt:lpwstr>
  </property>
  <property fmtid="{D5CDD505-2E9C-101B-9397-08002B2CF9AE}" pid="5" name="OCA_Mission">
    <vt:lpwstr>5;#Sudan|168fa533-fbcf-4ba4-9252-bc601196d914</vt:lpwstr>
  </property>
  <property fmtid="{D5CDD505-2E9C-101B-9397-08002B2CF9AE}" pid="6" name="TaxKeyword">
    <vt:lpwstr/>
  </property>
  <property fmtid="{D5CDD505-2E9C-101B-9397-08002B2CF9AE}" pid="7" name="OCA_Entity">
    <vt:lpwstr>4;#Field|b0809ff9-3f65-44b7-bafd-132f7bd5c20e</vt:lpwstr>
  </property>
  <property fmtid="{D5CDD505-2E9C-101B-9397-08002B2CF9AE}" pid="8" name="MediaServiceImageTags">
    <vt:lpwstr/>
  </property>
  <property fmtid="{D5CDD505-2E9C-101B-9397-08002B2CF9AE}" pid="9" name="OCA_Country">
    <vt:lpwstr>2;#Sudan|65d66dab-ad24-4d34-a04d-5c94deed7606</vt:lpwstr>
  </property>
  <property fmtid="{D5CDD505-2E9C-101B-9397-08002B2CF9AE}" pid="10" name="TaxKeywordTaxHTField">
    <vt:lpwstr/>
  </property>
  <property fmtid="{D5CDD505-2E9C-101B-9397-08002B2CF9AE}" pid="11" name="OCA_DocType">
    <vt:lpwstr/>
  </property>
  <property fmtid="{D5CDD505-2E9C-101B-9397-08002B2CF9AE}" pid="12" name="OCA_Audience">
    <vt:lpwstr/>
  </property>
  <property fmtid="{D5CDD505-2E9C-101B-9397-08002B2CF9AE}" pid="13" name="OCA_Project">
    <vt:lpwstr/>
  </property>
  <property fmtid="{D5CDD505-2E9C-101B-9397-08002B2CF9AE}" pid="14" name="Topic_Area">
    <vt:lpwstr/>
  </property>
  <property fmtid="{D5CDD505-2E9C-101B-9397-08002B2CF9AE}" pid="15" name="OCA_Department">
    <vt:lpwstr>6;#Medical|9876df0d-2114-45e7-af4a-a3839de2f0e0</vt:lpwstr>
  </property>
  <property fmtid="{D5CDD505-2E9C-101B-9397-08002B2CF9AE}" pid="16" name="lcf76f155ced4ddcb4097134ff3c332f">
    <vt:lpwstr/>
  </property>
</Properties>
</file>